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25" activeTab="0"/>
  </bookViews>
  <sheets>
    <sheet name="subvention 2014" sheetId="1" r:id="rId1"/>
    <sheet name="Feuil1" sheetId="2" r:id="rId2"/>
  </sheets>
  <definedNames>
    <definedName name="_xlnm.Print_Titles" localSheetId="0">'subvention 2014'!$1:$2</definedName>
  </definedNames>
  <calcPr fullCalcOnLoad="1"/>
</workbook>
</file>

<file path=xl/sharedStrings.xml><?xml version="1.0" encoding="utf-8"?>
<sst xmlns="http://schemas.openxmlformats.org/spreadsheetml/2006/main" count="110" uniqueCount="110">
  <si>
    <t>AIN</t>
  </si>
  <si>
    <t>AISNE</t>
  </si>
  <si>
    <t>ALLIER</t>
  </si>
  <si>
    <t>ALPES HAU PROV</t>
  </si>
  <si>
    <t>HAUTES ALPES</t>
  </si>
  <si>
    <t>ALPES MARIT</t>
  </si>
  <si>
    <t>ARDECHE</t>
  </si>
  <si>
    <t>ARDENNES</t>
  </si>
  <si>
    <t>ARIEGE</t>
  </si>
  <si>
    <t>AUBE</t>
  </si>
  <si>
    <t>AUDE</t>
  </si>
  <si>
    <t>AVEYRON</t>
  </si>
  <si>
    <t>BOUCHES RHONE</t>
  </si>
  <si>
    <t>CALVADOS</t>
  </si>
  <si>
    <t>CANTAL</t>
  </si>
  <si>
    <t>CHARENTE</t>
  </si>
  <si>
    <t>CHARENTE MARIT</t>
  </si>
  <si>
    <t>CHER</t>
  </si>
  <si>
    <t>CORREZE</t>
  </si>
  <si>
    <t>CORSE DU SUD</t>
  </si>
  <si>
    <t>HAUTE CORSE</t>
  </si>
  <si>
    <t>COTE D'OR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</si>
  <si>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</si>
  <si>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</si>
  <si>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</si>
  <si>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</si>
  <si>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</si>
  <si>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</si>
  <si>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</si>
  <si>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</si>
  <si>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GARD</t>
  </si>
  <si>
    <t>HTE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</si>
  <si>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</si>
  <si>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</si>
  <si>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</si>
  <si>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</si>
  <si>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</si>
  <si>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</si>
  <si>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</si>
  <si>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</si>
  <si>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</si>
  <si>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</si>
  <si>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</si>
  <si>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</si>
  <si>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</t>
  </si>
  <si>
    <t>LOIRET</t>
  </si>
  <si>
    <t>LOT</t>
  </si>
  <si>
    <t>LOT ET GAR</t>
  </si>
  <si>
    <t>LOZERE</t>
  </si>
  <si>
    <t>MAINE ET LOIRE</t>
  </si>
  <si>
    <t>MANCHE</t>
  </si>
  <si>
    <t>MARNE</t>
  </si>
  <si>
    <t>HAUTE MARNE</t>
  </si>
  <si>
    <t>MAYENNE</t>
  </si>
  <si>
    <t>MEURTHE MOS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</si>
  <si>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</si>
  <si>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</si>
  <si>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</si>
  <si>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</si>
  <si>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</si>
  <si>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</si>
  <si>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</si>
  <si>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</si>
  <si>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</si>
  <si>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 ATLAN</t>
  </si>
  <si>
    <t>HTES PYR</t>
  </si>
  <si>
    <t>PYR ORIENT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</si>
  <si>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</si>
  <si>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</si>
  <si>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</si>
  <si>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</si>
  <si>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</si>
  <si>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</si>
  <si>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</si>
  <si>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</si>
  <si>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</si>
  <si>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</si>
  <si>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</si>
  <si>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</si>
  <si>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</si>
  <si>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</si>
  <si>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</si>
  <si>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GAR</t>
  </si>
  <si>
    <t>VAR</t>
  </si>
  <si>
    <t>VAUCLUSE</t>
  </si>
  <si>
    <t>VENDEE</t>
  </si>
  <si>
    <t>VIENNE</t>
  </si>
  <si>
    <t>HAUTE VIENNE</t>
  </si>
  <si>
    <t>VOSGES</t>
  </si>
  <si>
    <t>YONNE</t>
  </si>
  <si>
    <t xml:space="preserve"> BELFORT</t>
  </si>
  <si>
    <t>ESSONNE</t>
  </si>
  <si>
    <t>HAUTS SEINE</t>
  </si>
  <si>
    <t>SEINE ST DENIS</t>
  </si>
  <si>
    <t>VAL DE MARNE</t>
  </si>
  <si>
    <t>VAL D'OISE</t>
  </si>
  <si>
    <t>GUADELOUPE</t>
  </si>
  <si>
    <t>MARTINIQUE</t>
  </si>
  <si>
    <t>GUYANNE</t>
  </si>
  <si>
    <t>REUNION</t>
  </si>
  <si>
    <t>TOTAUX</t>
  </si>
  <si>
    <t>St Pierre (Siège)</t>
  </si>
  <si>
    <t>POLYNESIE</t>
  </si>
  <si>
    <t>DEPARTEMENTS</t>
  </si>
  <si>
    <t>A verser DNAS pour 2014</t>
  </si>
  <si>
    <t>Contribution  loyer</t>
  </si>
  <si>
    <t>Réserve loyer</t>
  </si>
  <si>
    <t>Versé en 2013</t>
  </si>
  <si>
    <t>Total 2014</t>
  </si>
  <si>
    <t>Demi 15/10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</si>
</sst>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/>
      <right style="thick"/>
      <top style="thick"/>
      <bottom/>
    </border>
    <border>
      <left style="medium"/>
      <right style="medium"/>
      <top style="medium"/>
      <bottom style="medium"/>
    </border>
    <border>
      <left style="thick"/>
      <right/>
      <top style="thick"/>
      <bottom style="thick"/>
    </border>
    <border>
      <left style="thick"/>
      <right/>
      <top style="thick"/>
      <bottom/>
    </border>
    <border>
      <left style="medium"/>
      <right/>
      <top style="medium"/>
      <bottom style="medium"/>
    </border>
    <border>
      <left style="medium"/>
      <right style="thick"/>
      <top style="thick"/>
      <bottom style="medium"/>
    </border>
    <border>
      <left style="thick"/>
      <right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43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3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3" fontId="43" fillId="0" borderId="17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46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47" fillId="0" borderId="2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3" fontId="0" fillId="0" borderId="2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1" fontId="48" fillId="0" borderId="25" xfId="0" applyNumberFormat="1" applyFont="1" applyBorder="1" applyAlignment="1">
      <alignment/>
    </xf>
    <xf numFmtId="0" fontId="48" fillId="0" borderId="16" xfId="0" applyFont="1" applyBorder="1" applyAlignment="1">
      <alignment/>
    </xf>
    <xf numFmtId="0" fontId="46" fillId="0" borderId="16" xfId="0" applyFont="1" applyFill="1" applyBorder="1" applyAlignment="1">
      <alignment horizontal="center" vertical="center" wrapText="1"/>
    </xf>
    <xf numFmtId="3" fontId="46" fillId="0" borderId="17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48" fillId="0" borderId="1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view="pageLayout" workbookViewId="0" topLeftCell="A1">
      <selection activeCell="L11" sqref="L11"/>
    </sheetView>
  </sheetViews>
  <sheetFormatPr defaultColWidth="11.140625" defaultRowHeight="12.75"/>
  <cols>
    <col min="1" max="1" width="6.140625" style="0" customWidth="1"/>
    <col min="2" max="2" width="13.421875" style="0" customWidth="1"/>
    <col min="3" max="3" width="8.57421875" style="0" bestFit="1" customWidth="1"/>
    <col min="4" max="4" width="12.00390625" style="0" bestFit="1" customWidth="1"/>
    <col min="5" max="5" width="8.140625" style="0" bestFit="1" customWidth="1"/>
    <col min="6" max="6" width="9.57421875" style="33" bestFit="1" customWidth="1"/>
    <col min="7" max="7" width="7.57421875" style="31" customWidth="1"/>
    <col min="8" max="8" width="8.421875" style="0" customWidth="1"/>
  </cols>
  <sheetData>
    <row r="1" spans="1:8" ht="51" customHeight="1" thickBot="1" thickTop="1">
      <c r="A1" s="63" t="s">
        <v>103</v>
      </c>
      <c r="B1" s="64"/>
      <c r="C1" s="24" t="s">
        <v>107</v>
      </c>
      <c r="D1" s="38" t="s">
        <v>105</v>
      </c>
      <c r="E1" s="24" t="s">
        <v>106</v>
      </c>
      <c r="F1" s="24" t="s">
        <v>104</v>
      </c>
      <c r="G1" s="49" t="s">
        <v>108</v>
      </c>
      <c r="H1" s="55" t="s">
        <v>109</v>
      </c>
    </row>
    <row r="2" spans="1:8" ht="18" customHeight="1" thickBot="1" thickTop="1">
      <c r="A2" s="35"/>
      <c r="B2" s="36"/>
      <c r="C2" s="36"/>
      <c r="D2" s="19"/>
      <c r="E2" s="46"/>
      <c r="F2" s="47">
        <v>0.741713959704712</v>
      </c>
      <c r="G2" s="50"/>
      <c r="H2" s="54"/>
    </row>
    <row r="3" spans="1:8" ht="14.25" thickBot="1" thickTop="1">
      <c r="A3" s="3">
        <v>1</v>
      </c>
      <c r="B3" s="4" t="s">
        <v>0</v>
      </c>
      <c r="C3" s="28">
        <v>3858</v>
      </c>
      <c r="D3" s="5"/>
      <c r="E3" s="5">
        <v>700</v>
      </c>
      <c r="F3" s="48">
        <f>+C3*$F$2</f>
        <v>2861.5324565407786</v>
      </c>
      <c r="G3" s="51">
        <f>+D3+E3+F3</f>
        <v>3561.5324565407786</v>
      </c>
      <c r="H3" s="58">
        <f aca="true" t="shared" si="0" ref="H3:H34">G3/2</f>
        <v>1780.7662282703893</v>
      </c>
    </row>
    <row r="4" spans="1:8" ht="14.25" thickBot="1" thickTop="1">
      <c r="A4" s="3">
        <v>2</v>
      </c>
      <c r="B4" s="4" t="s">
        <v>1</v>
      </c>
      <c r="C4" s="5">
        <v>5122</v>
      </c>
      <c r="D4" s="5">
        <v>250</v>
      </c>
      <c r="E4" s="5">
        <v>450</v>
      </c>
      <c r="F4" s="48">
        <f aca="true" t="shared" si="1" ref="F4:F67">+C4*$F$2</f>
        <v>3799.0589016075346</v>
      </c>
      <c r="G4" s="51">
        <f aca="true" t="shared" si="2" ref="G4:G67">+D4+E4+F4</f>
        <v>4499.058901607535</v>
      </c>
      <c r="H4" s="53">
        <f t="shared" si="0"/>
        <v>2249.5294508037673</v>
      </c>
    </row>
    <row r="5" spans="1:8" ht="14.25" thickBot="1" thickTop="1">
      <c r="A5" s="3">
        <v>3</v>
      </c>
      <c r="B5" s="4" t="s">
        <v>2</v>
      </c>
      <c r="C5" s="5">
        <v>4566</v>
      </c>
      <c r="D5" s="5">
        <v>750</v>
      </c>
      <c r="E5" s="5"/>
      <c r="F5" s="48">
        <f t="shared" si="1"/>
        <v>3386.665940011715</v>
      </c>
      <c r="G5" s="51">
        <f t="shared" si="2"/>
        <v>4136.665940011715</v>
      </c>
      <c r="H5" s="58">
        <f t="shared" si="0"/>
        <v>2068.3329700058575</v>
      </c>
    </row>
    <row r="6" spans="1:8" ht="14.25" thickBot="1" thickTop="1">
      <c r="A6" s="3">
        <v>4</v>
      </c>
      <c r="B6" s="4" t="s">
        <v>3</v>
      </c>
      <c r="C6" s="5">
        <v>2580</v>
      </c>
      <c r="D6" s="5"/>
      <c r="E6" s="5">
        <v>700</v>
      </c>
      <c r="F6" s="48">
        <f t="shared" si="1"/>
        <v>1913.622016038157</v>
      </c>
      <c r="G6" s="51">
        <f t="shared" si="2"/>
        <v>2613.622016038157</v>
      </c>
      <c r="H6" s="53">
        <f t="shared" si="0"/>
        <v>1306.8110080190786</v>
      </c>
    </row>
    <row r="7" spans="1:8" ht="14.25" thickBot="1" thickTop="1">
      <c r="A7" s="3">
        <v>5</v>
      </c>
      <c r="B7" s="4" t="s">
        <v>4</v>
      </c>
      <c r="C7" s="5">
        <v>4072</v>
      </c>
      <c r="D7" s="5">
        <v>2808</v>
      </c>
      <c r="E7" s="5"/>
      <c r="F7" s="48">
        <f t="shared" si="1"/>
        <v>3020.2592439175874</v>
      </c>
      <c r="G7" s="51">
        <f t="shared" si="2"/>
        <v>5828.259243917588</v>
      </c>
      <c r="H7" s="58">
        <f t="shared" si="0"/>
        <v>2914.129621958794</v>
      </c>
    </row>
    <row r="8" spans="1:8" ht="14.25" thickBot="1" thickTop="1">
      <c r="A8" s="3">
        <v>6</v>
      </c>
      <c r="B8" s="4" t="s">
        <v>5</v>
      </c>
      <c r="C8" s="5">
        <v>5439</v>
      </c>
      <c r="D8" s="5"/>
      <c r="E8" s="5">
        <v>700</v>
      </c>
      <c r="F8" s="48">
        <f t="shared" si="1"/>
        <v>4034.1822268339283</v>
      </c>
      <c r="G8" s="51">
        <f t="shared" si="2"/>
        <v>4734.182226833928</v>
      </c>
      <c r="H8" s="53">
        <f t="shared" si="0"/>
        <v>2367.091113416964</v>
      </c>
    </row>
    <row r="9" spans="1:8" ht="14.25" thickBot="1" thickTop="1">
      <c r="A9" s="3">
        <v>7</v>
      </c>
      <c r="B9" s="4" t="s">
        <v>6</v>
      </c>
      <c r="C9" s="5">
        <v>3828</v>
      </c>
      <c r="D9" s="5"/>
      <c r="E9" s="5">
        <v>700</v>
      </c>
      <c r="F9" s="48">
        <f t="shared" si="1"/>
        <v>2839.2810377496376</v>
      </c>
      <c r="G9" s="51">
        <f t="shared" si="2"/>
        <v>3539.2810377496376</v>
      </c>
      <c r="H9" s="58">
        <f t="shared" si="0"/>
        <v>1769.6405188748188</v>
      </c>
    </row>
    <row r="10" spans="1:8" ht="14.25" thickBot="1" thickTop="1">
      <c r="A10" s="3">
        <v>8</v>
      </c>
      <c r="B10" s="4" t="s">
        <v>7</v>
      </c>
      <c r="C10" s="5">
        <v>1680</v>
      </c>
      <c r="D10" s="5"/>
      <c r="E10" s="5">
        <v>700</v>
      </c>
      <c r="F10" s="48">
        <f t="shared" si="1"/>
        <v>1246.0794523039162</v>
      </c>
      <c r="G10" s="51">
        <f t="shared" si="2"/>
        <v>1946.0794523039162</v>
      </c>
      <c r="H10" s="53">
        <f t="shared" si="0"/>
        <v>973.0397261519581</v>
      </c>
    </row>
    <row r="11" spans="1:8" ht="14.25" thickBot="1" thickTop="1">
      <c r="A11" s="3">
        <v>9</v>
      </c>
      <c r="B11" s="4" t="s">
        <v>8</v>
      </c>
      <c r="C11" s="5">
        <v>2292</v>
      </c>
      <c r="D11" s="5"/>
      <c r="E11" s="5">
        <v>700</v>
      </c>
      <c r="F11" s="48">
        <f t="shared" si="1"/>
        <v>1700.0083956432</v>
      </c>
      <c r="G11" s="51">
        <f t="shared" si="2"/>
        <v>2400.0083956432</v>
      </c>
      <c r="H11" s="58">
        <f t="shared" si="0"/>
        <v>1200.0041978216</v>
      </c>
    </row>
    <row r="12" spans="1:8" ht="14.25" thickBot="1" thickTop="1">
      <c r="A12" s="3">
        <v>10</v>
      </c>
      <c r="B12" s="4" t="s">
        <v>9</v>
      </c>
      <c r="C12" s="5">
        <v>2136</v>
      </c>
      <c r="D12" s="5">
        <v>251</v>
      </c>
      <c r="E12" s="5">
        <v>449</v>
      </c>
      <c r="F12" s="48">
        <f t="shared" si="1"/>
        <v>1584.3010179292648</v>
      </c>
      <c r="G12" s="51">
        <f t="shared" si="2"/>
        <v>2284.301017929265</v>
      </c>
      <c r="H12" s="53">
        <f t="shared" si="0"/>
        <v>1142.1505089646325</v>
      </c>
    </row>
    <row r="13" spans="1:8" ht="14.25" thickBot="1" thickTop="1">
      <c r="A13" s="3">
        <v>11</v>
      </c>
      <c r="B13" s="4" t="s">
        <v>10</v>
      </c>
      <c r="C13" s="5">
        <v>5538</v>
      </c>
      <c r="D13" s="5"/>
      <c r="E13" s="5">
        <v>700</v>
      </c>
      <c r="F13" s="48">
        <f t="shared" si="1"/>
        <v>4107.611908844695</v>
      </c>
      <c r="G13" s="51">
        <f t="shared" si="2"/>
        <v>4807.611908844695</v>
      </c>
      <c r="H13" s="58">
        <f t="shared" si="0"/>
        <v>2403.8059544223474</v>
      </c>
    </row>
    <row r="14" spans="1:8" ht="14.25" thickBot="1" thickTop="1">
      <c r="A14" s="3">
        <v>12</v>
      </c>
      <c r="B14" s="4" t="s">
        <v>11</v>
      </c>
      <c r="C14" s="5">
        <v>5060</v>
      </c>
      <c r="D14" s="5"/>
      <c r="E14" s="5">
        <v>700</v>
      </c>
      <c r="F14" s="48">
        <f t="shared" si="1"/>
        <v>3753.072636105843</v>
      </c>
      <c r="G14" s="51">
        <f t="shared" si="2"/>
        <v>4453.072636105842</v>
      </c>
      <c r="H14" s="53">
        <f t="shared" si="0"/>
        <v>2226.536318052921</v>
      </c>
    </row>
    <row r="15" spans="1:8" ht="14.25" thickBot="1" thickTop="1">
      <c r="A15" s="3">
        <v>13</v>
      </c>
      <c r="B15" s="4" t="s">
        <v>12</v>
      </c>
      <c r="C15" s="5">
        <v>13506</v>
      </c>
      <c r="D15" s="5"/>
      <c r="E15" s="5">
        <v>700</v>
      </c>
      <c r="F15" s="48">
        <f t="shared" si="1"/>
        <v>10017.58873977184</v>
      </c>
      <c r="G15" s="51">
        <f t="shared" si="2"/>
        <v>10717.58873977184</v>
      </c>
      <c r="H15" s="58">
        <f t="shared" si="0"/>
        <v>5358.79436988592</v>
      </c>
    </row>
    <row r="16" spans="1:8" s="2" customFormat="1" ht="14.25" thickBot="1" thickTop="1">
      <c r="A16" s="3">
        <v>14</v>
      </c>
      <c r="B16" s="4" t="s">
        <v>13</v>
      </c>
      <c r="C16" s="5">
        <v>4628</v>
      </c>
      <c r="D16" s="6"/>
      <c r="E16" s="5">
        <v>700</v>
      </c>
      <c r="F16" s="48">
        <f t="shared" si="1"/>
        <v>3432.652205513407</v>
      </c>
      <c r="G16" s="51">
        <f t="shared" si="2"/>
        <v>4132.652205513406</v>
      </c>
      <c r="H16" s="53">
        <f t="shared" si="0"/>
        <v>2066.326102756703</v>
      </c>
    </row>
    <row r="17" spans="1:8" ht="14.25" thickBot="1" thickTop="1">
      <c r="A17" s="3">
        <v>15</v>
      </c>
      <c r="B17" s="4" t="s">
        <v>14</v>
      </c>
      <c r="C17" s="5">
        <v>3931</v>
      </c>
      <c r="D17" s="6"/>
      <c r="E17" s="5">
        <v>700</v>
      </c>
      <c r="F17" s="48">
        <f t="shared" si="1"/>
        <v>2915.677575599223</v>
      </c>
      <c r="G17" s="51">
        <f t="shared" si="2"/>
        <v>3615.677575599223</v>
      </c>
      <c r="H17" s="58">
        <f t="shared" si="0"/>
        <v>1807.8387877996115</v>
      </c>
    </row>
    <row r="18" spans="1:8" ht="14.25" thickBot="1" thickTop="1">
      <c r="A18" s="3">
        <v>16</v>
      </c>
      <c r="B18" s="4" t="s">
        <v>15</v>
      </c>
      <c r="C18" s="5">
        <v>4300</v>
      </c>
      <c r="D18" s="6"/>
      <c r="E18" s="5">
        <v>700</v>
      </c>
      <c r="F18" s="48">
        <f t="shared" si="1"/>
        <v>3189.3700267302615</v>
      </c>
      <c r="G18" s="51">
        <f t="shared" si="2"/>
        <v>3889.3700267302615</v>
      </c>
      <c r="H18" s="53">
        <f t="shared" si="0"/>
        <v>1944.6850133651308</v>
      </c>
    </row>
    <row r="19" spans="1:8" ht="14.25" thickBot="1" thickTop="1">
      <c r="A19" s="39">
        <v>17</v>
      </c>
      <c r="B19" s="40" t="s">
        <v>16</v>
      </c>
      <c r="C19" s="41">
        <v>4222</v>
      </c>
      <c r="D19" s="42">
        <v>2808</v>
      </c>
      <c r="E19" s="42"/>
      <c r="F19" s="48">
        <f t="shared" si="1"/>
        <v>3131.516337873294</v>
      </c>
      <c r="G19" s="51">
        <f t="shared" si="2"/>
        <v>5939.516337873294</v>
      </c>
      <c r="H19" s="58">
        <f t="shared" si="0"/>
        <v>2969.758168936647</v>
      </c>
    </row>
    <row r="20" spans="1:8" ht="14.25" thickBot="1" thickTop="1">
      <c r="A20" s="3">
        <v>18</v>
      </c>
      <c r="B20" s="4" t="s">
        <v>17</v>
      </c>
      <c r="C20" s="5">
        <v>3690</v>
      </c>
      <c r="D20" s="6"/>
      <c r="E20" s="5">
        <v>700</v>
      </c>
      <c r="F20" s="48">
        <f t="shared" si="1"/>
        <v>2736.924511310387</v>
      </c>
      <c r="G20" s="51">
        <f t="shared" si="2"/>
        <v>3436.924511310387</v>
      </c>
      <c r="H20" s="58">
        <f t="shared" si="0"/>
        <v>1718.4622556551935</v>
      </c>
    </row>
    <row r="21" spans="1:8" ht="14.25" thickBot="1" thickTop="1">
      <c r="A21" s="3">
        <v>19</v>
      </c>
      <c r="B21" s="4" t="s">
        <v>18</v>
      </c>
      <c r="C21" s="5">
        <v>4659</v>
      </c>
      <c r="D21" s="6"/>
      <c r="E21" s="5">
        <v>700</v>
      </c>
      <c r="F21" s="48">
        <f t="shared" si="1"/>
        <v>3455.645338264253</v>
      </c>
      <c r="G21" s="51">
        <f t="shared" si="2"/>
        <v>4155.645338264253</v>
      </c>
      <c r="H21" s="53">
        <f t="shared" si="0"/>
        <v>2077.8226691321265</v>
      </c>
    </row>
    <row r="22" spans="1:8" ht="14.25" thickBot="1" thickTop="1">
      <c r="A22" s="20">
        <v>201</v>
      </c>
      <c r="B22" s="4" t="s">
        <v>19</v>
      </c>
      <c r="C22" s="5">
        <v>2586</v>
      </c>
      <c r="D22" s="6"/>
      <c r="E22" s="5">
        <v>700</v>
      </c>
      <c r="F22" s="48">
        <f t="shared" si="1"/>
        <v>1918.072299796385</v>
      </c>
      <c r="G22" s="51">
        <f t="shared" si="2"/>
        <v>2618.072299796385</v>
      </c>
      <c r="H22" s="58">
        <f t="shared" si="0"/>
        <v>1309.0361498981924</v>
      </c>
    </row>
    <row r="23" spans="1:8" ht="14.25" thickBot="1" thickTop="1">
      <c r="A23" s="20">
        <v>202</v>
      </c>
      <c r="B23" s="4" t="s">
        <v>20</v>
      </c>
      <c r="C23" s="5">
        <v>1904</v>
      </c>
      <c r="D23" s="6"/>
      <c r="E23" s="5">
        <v>700</v>
      </c>
      <c r="F23" s="48">
        <f t="shared" si="1"/>
        <v>1412.2233792777715</v>
      </c>
      <c r="G23" s="51">
        <f t="shared" si="2"/>
        <v>2112.2233792777715</v>
      </c>
      <c r="H23" s="53">
        <f t="shared" si="0"/>
        <v>1056.1116896388858</v>
      </c>
    </row>
    <row r="24" spans="1:8" ht="14.25" thickBot="1" thickTop="1">
      <c r="A24" s="3">
        <v>21</v>
      </c>
      <c r="B24" s="4" t="s">
        <v>21</v>
      </c>
      <c r="C24" s="6">
        <v>8198</v>
      </c>
      <c r="D24" s="6"/>
      <c r="E24" s="5">
        <v>700</v>
      </c>
      <c r="F24" s="48">
        <f t="shared" si="1"/>
        <v>6080.571041659229</v>
      </c>
      <c r="G24" s="51">
        <f t="shared" si="2"/>
        <v>6780.571041659229</v>
      </c>
      <c r="H24" s="58">
        <f t="shared" si="0"/>
        <v>3390.2855208296146</v>
      </c>
    </row>
    <row r="25" spans="1:8" ht="14.25" thickBot="1" thickTop="1">
      <c r="A25" s="3">
        <v>22</v>
      </c>
      <c r="B25" s="4" t="s">
        <v>22</v>
      </c>
      <c r="C25" s="5">
        <v>8464</v>
      </c>
      <c r="D25" s="6">
        <v>360</v>
      </c>
      <c r="E25" s="6">
        <v>340</v>
      </c>
      <c r="F25" s="48">
        <f t="shared" si="1"/>
        <v>6277.866954940682</v>
      </c>
      <c r="G25" s="51">
        <f t="shared" si="2"/>
        <v>6977.866954940682</v>
      </c>
      <c r="H25" s="53">
        <f t="shared" si="0"/>
        <v>3488.933477470341</v>
      </c>
    </row>
    <row r="26" spans="1:8" ht="14.25" thickBot="1" thickTop="1">
      <c r="A26" s="3">
        <v>23</v>
      </c>
      <c r="B26" s="4" t="s">
        <v>23</v>
      </c>
      <c r="C26" s="5">
        <v>1967</v>
      </c>
      <c r="D26" s="6">
        <v>1800</v>
      </c>
      <c r="E26" s="6"/>
      <c r="F26" s="48">
        <f t="shared" si="1"/>
        <v>1458.9513587391684</v>
      </c>
      <c r="G26" s="51">
        <f t="shared" si="2"/>
        <v>3258.9513587391684</v>
      </c>
      <c r="H26" s="58">
        <f t="shared" si="0"/>
        <v>1629.4756793695842</v>
      </c>
    </row>
    <row r="27" spans="1:8" ht="14.25" thickBot="1" thickTop="1">
      <c r="A27" s="3">
        <v>24</v>
      </c>
      <c r="B27" s="4" t="s">
        <v>24</v>
      </c>
      <c r="C27" s="5">
        <v>5940</v>
      </c>
      <c r="D27" s="6"/>
      <c r="E27" s="6">
        <v>700</v>
      </c>
      <c r="F27" s="48">
        <f t="shared" si="1"/>
        <v>4405.780920645989</v>
      </c>
      <c r="G27" s="51">
        <f t="shared" si="2"/>
        <v>5105.780920645989</v>
      </c>
      <c r="H27" s="58">
        <f t="shared" si="0"/>
        <v>2552.8904603229944</v>
      </c>
    </row>
    <row r="28" spans="1:8" ht="14.25" thickBot="1" thickTop="1">
      <c r="A28" s="3">
        <v>25</v>
      </c>
      <c r="B28" s="4" t="s">
        <v>25</v>
      </c>
      <c r="C28" s="5">
        <v>3660</v>
      </c>
      <c r="D28" s="6"/>
      <c r="E28" s="6">
        <v>700</v>
      </c>
      <c r="F28" s="48">
        <f t="shared" si="1"/>
        <v>2714.673092519246</v>
      </c>
      <c r="G28" s="51">
        <f t="shared" si="2"/>
        <v>3414.673092519246</v>
      </c>
      <c r="H28" s="58">
        <f t="shared" si="0"/>
        <v>1707.336546259623</v>
      </c>
    </row>
    <row r="29" spans="1:8" ht="14.25" thickBot="1" thickTop="1">
      <c r="A29" s="3">
        <v>26</v>
      </c>
      <c r="B29" s="4" t="s">
        <v>26</v>
      </c>
      <c r="C29" s="5">
        <v>5656</v>
      </c>
      <c r="D29" s="6"/>
      <c r="E29" s="6">
        <v>700</v>
      </c>
      <c r="F29" s="48">
        <f t="shared" si="1"/>
        <v>4195.134156089851</v>
      </c>
      <c r="G29" s="51">
        <f t="shared" si="2"/>
        <v>4895.134156089851</v>
      </c>
      <c r="H29" s="58">
        <f t="shared" si="0"/>
        <v>2447.5670780449254</v>
      </c>
    </row>
    <row r="30" spans="1:8" ht="14.25" thickBot="1" thickTop="1">
      <c r="A30" s="39">
        <v>27</v>
      </c>
      <c r="B30" s="40" t="s">
        <v>27</v>
      </c>
      <c r="C30" s="41">
        <v>3768</v>
      </c>
      <c r="D30" s="42"/>
      <c r="E30" s="42">
        <v>700</v>
      </c>
      <c r="F30" s="48">
        <f t="shared" si="1"/>
        <v>2794.778200167355</v>
      </c>
      <c r="G30" s="51">
        <f t="shared" si="2"/>
        <v>3494.778200167355</v>
      </c>
      <c r="H30" s="58">
        <f t="shared" si="0"/>
        <v>1747.3891000836775</v>
      </c>
    </row>
    <row r="31" spans="1:8" ht="14.25" thickBot="1" thickTop="1">
      <c r="A31" s="7">
        <v>28</v>
      </c>
      <c r="B31" s="8" t="s">
        <v>28</v>
      </c>
      <c r="C31" s="5">
        <v>3216</v>
      </c>
      <c r="D31" s="6"/>
      <c r="E31" s="6">
        <v>700</v>
      </c>
      <c r="F31" s="48">
        <f t="shared" si="1"/>
        <v>2385.352094410354</v>
      </c>
      <c r="G31" s="51">
        <f t="shared" si="2"/>
        <v>3085.352094410354</v>
      </c>
      <c r="H31" s="58">
        <f t="shared" si="0"/>
        <v>1542.676047205177</v>
      </c>
    </row>
    <row r="32" spans="1:8" ht="14.25" thickBot="1" thickTop="1">
      <c r="A32" s="3">
        <v>29</v>
      </c>
      <c r="B32" s="4" t="s">
        <v>29</v>
      </c>
      <c r="C32" s="5">
        <v>6028</v>
      </c>
      <c r="D32" s="6"/>
      <c r="E32" s="6">
        <v>700</v>
      </c>
      <c r="F32" s="48">
        <f t="shared" si="1"/>
        <v>4471.051749100004</v>
      </c>
      <c r="G32" s="51">
        <f t="shared" si="2"/>
        <v>5171.051749100004</v>
      </c>
      <c r="H32" s="58">
        <f t="shared" si="0"/>
        <v>2585.525874550002</v>
      </c>
    </row>
    <row r="33" spans="1:8" ht="14.25" thickBot="1" thickTop="1">
      <c r="A33" s="3">
        <v>30</v>
      </c>
      <c r="B33" s="4" t="s">
        <v>30</v>
      </c>
      <c r="C33" s="5">
        <v>4186</v>
      </c>
      <c r="D33" s="6"/>
      <c r="E33" s="6">
        <v>700</v>
      </c>
      <c r="F33" s="48">
        <f t="shared" si="1"/>
        <v>3104.8146353239244</v>
      </c>
      <c r="G33" s="51">
        <f t="shared" si="2"/>
        <v>3804.8146353239244</v>
      </c>
      <c r="H33" s="58">
        <f t="shared" si="0"/>
        <v>1902.4073176619622</v>
      </c>
    </row>
    <row r="34" spans="1:8" ht="14.25" thickBot="1" thickTop="1">
      <c r="A34" s="3">
        <v>31</v>
      </c>
      <c r="B34" s="4" t="s">
        <v>31</v>
      </c>
      <c r="C34" s="5">
        <v>10745</v>
      </c>
      <c r="D34" s="6"/>
      <c r="E34" s="6">
        <v>700</v>
      </c>
      <c r="F34" s="48">
        <f t="shared" si="1"/>
        <v>7969.716497027131</v>
      </c>
      <c r="G34" s="51">
        <f t="shared" si="2"/>
        <v>8669.71649702713</v>
      </c>
      <c r="H34" s="58">
        <f t="shared" si="0"/>
        <v>4334.858248513565</v>
      </c>
    </row>
    <row r="35" spans="1:8" ht="14.25" thickBot="1" thickTop="1">
      <c r="A35" s="3">
        <v>32</v>
      </c>
      <c r="B35" s="4" t="s">
        <v>32</v>
      </c>
      <c r="C35" s="5">
        <v>2730</v>
      </c>
      <c r="D35" s="6">
        <v>952</v>
      </c>
      <c r="E35" s="6"/>
      <c r="F35" s="48">
        <f t="shared" si="1"/>
        <v>2024.8791099938637</v>
      </c>
      <c r="G35" s="51">
        <f t="shared" si="2"/>
        <v>2976.8791099938635</v>
      </c>
      <c r="H35" s="58">
        <f aca="true" t="shared" si="3" ref="H35:H66">G35/2</f>
        <v>1488.4395549969317</v>
      </c>
    </row>
    <row r="36" spans="1:8" ht="14.25" thickBot="1" thickTop="1">
      <c r="A36" s="3">
        <v>33</v>
      </c>
      <c r="B36" s="4" t="s">
        <v>33</v>
      </c>
      <c r="C36" s="5">
        <v>13396</v>
      </c>
      <c r="D36" s="6">
        <v>2808</v>
      </c>
      <c r="E36" s="6"/>
      <c r="F36" s="48">
        <f t="shared" si="1"/>
        <v>9936.000204204322</v>
      </c>
      <c r="G36" s="51">
        <f t="shared" si="2"/>
        <v>12744.000204204322</v>
      </c>
      <c r="H36" s="58">
        <f t="shared" si="3"/>
        <v>6372.000102102161</v>
      </c>
    </row>
    <row r="37" spans="1:8" ht="14.25" thickBot="1" thickTop="1">
      <c r="A37" s="3">
        <v>34</v>
      </c>
      <c r="B37" s="4" t="s">
        <v>34</v>
      </c>
      <c r="C37" s="5">
        <v>14047</v>
      </c>
      <c r="D37" s="6"/>
      <c r="E37" s="6">
        <v>700</v>
      </c>
      <c r="F37" s="48">
        <f t="shared" si="1"/>
        <v>10418.85599197209</v>
      </c>
      <c r="G37" s="51">
        <f t="shared" si="2"/>
        <v>11118.85599197209</v>
      </c>
      <c r="H37" s="58">
        <f t="shared" si="3"/>
        <v>5559.427995986045</v>
      </c>
    </row>
    <row r="38" spans="1:8" ht="14.25" thickBot="1" thickTop="1">
      <c r="A38" s="3">
        <v>35</v>
      </c>
      <c r="B38" s="4" t="s">
        <v>35</v>
      </c>
      <c r="C38" s="5">
        <v>8023</v>
      </c>
      <c r="D38" s="6">
        <v>100</v>
      </c>
      <c r="E38" s="6">
        <v>600</v>
      </c>
      <c r="F38" s="48">
        <f t="shared" si="1"/>
        <v>5950.771098710904</v>
      </c>
      <c r="G38" s="51">
        <f t="shared" si="2"/>
        <v>6650.771098710904</v>
      </c>
      <c r="H38" s="58">
        <f t="shared" si="3"/>
        <v>3325.385549355452</v>
      </c>
    </row>
    <row r="39" spans="1:8" ht="14.25" thickBot="1" thickTop="1">
      <c r="A39" s="3">
        <v>36</v>
      </c>
      <c r="B39" s="4" t="s">
        <v>36</v>
      </c>
      <c r="C39" s="5">
        <v>4056</v>
      </c>
      <c r="D39" s="6">
        <v>360</v>
      </c>
      <c r="E39" s="6">
        <v>340</v>
      </c>
      <c r="F39" s="48">
        <f t="shared" si="1"/>
        <v>3008.3918205623118</v>
      </c>
      <c r="G39" s="51">
        <f t="shared" si="2"/>
        <v>3708.3918205623118</v>
      </c>
      <c r="H39" s="58">
        <f t="shared" si="3"/>
        <v>1854.1959102811559</v>
      </c>
    </row>
    <row r="40" spans="1:8" ht="14.25" thickBot="1" thickTop="1">
      <c r="A40" s="3">
        <v>37</v>
      </c>
      <c r="B40" s="4" t="s">
        <v>37</v>
      </c>
      <c r="C40" s="5">
        <v>5294</v>
      </c>
      <c r="D40" s="6"/>
      <c r="E40" s="6">
        <v>700</v>
      </c>
      <c r="F40" s="48">
        <f t="shared" si="1"/>
        <v>3926.633702676745</v>
      </c>
      <c r="G40" s="51">
        <f t="shared" si="2"/>
        <v>4626.633702676745</v>
      </c>
      <c r="H40" s="58">
        <f t="shared" si="3"/>
        <v>2313.3168513383725</v>
      </c>
    </row>
    <row r="41" spans="1:8" ht="14.25" thickBot="1" thickTop="1">
      <c r="A41" s="3">
        <v>38</v>
      </c>
      <c r="B41" s="4" t="s">
        <v>38</v>
      </c>
      <c r="C41" s="5">
        <v>6553</v>
      </c>
      <c r="D41" s="6"/>
      <c r="E41" s="6">
        <v>700</v>
      </c>
      <c r="F41" s="48">
        <f t="shared" si="1"/>
        <v>4860.4515779449775</v>
      </c>
      <c r="G41" s="51">
        <f t="shared" si="2"/>
        <v>5560.4515779449775</v>
      </c>
      <c r="H41" s="58">
        <f t="shared" si="3"/>
        <v>2780.2257889724888</v>
      </c>
    </row>
    <row r="42" spans="1:8" ht="14.25" thickBot="1" thickTop="1">
      <c r="A42" s="3">
        <v>39</v>
      </c>
      <c r="B42" s="4" t="s">
        <v>39</v>
      </c>
      <c r="C42" s="5">
        <v>3540</v>
      </c>
      <c r="D42" s="6"/>
      <c r="E42" s="6">
        <v>700</v>
      </c>
      <c r="F42" s="48">
        <f t="shared" si="1"/>
        <v>2625.6674173546803</v>
      </c>
      <c r="G42" s="51">
        <f t="shared" si="2"/>
        <v>3325.6674173546803</v>
      </c>
      <c r="H42" s="58">
        <f t="shared" si="3"/>
        <v>1662.8337086773402</v>
      </c>
    </row>
    <row r="43" spans="1:8" ht="14.25" thickBot="1" thickTop="1">
      <c r="A43" s="39">
        <v>40</v>
      </c>
      <c r="B43" s="40" t="s">
        <v>40</v>
      </c>
      <c r="C43" s="41">
        <v>4768</v>
      </c>
      <c r="D43" s="42"/>
      <c r="E43" s="42">
        <v>700</v>
      </c>
      <c r="F43" s="48">
        <f t="shared" si="1"/>
        <v>3536.4921598720666</v>
      </c>
      <c r="G43" s="51">
        <f t="shared" si="2"/>
        <v>4236.492159872067</v>
      </c>
      <c r="H43" s="58">
        <f t="shared" si="3"/>
        <v>2118.2460799360333</v>
      </c>
    </row>
    <row r="44" spans="1:8" ht="14.25" thickBot="1" thickTop="1">
      <c r="A44" s="3">
        <v>41</v>
      </c>
      <c r="B44" s="4" t="s">
        <v>41</v>
      </c>
      <c r="C44" s="5">
        <v>3921</v>
      </c>
      <c r="D44" s="6">
        <v>1200</v>
      </c>
      <c r="E44" s="6"/>
      <c r="F44" s="48">
        <f t="shared" si="1"/>
        <v>2908.2604360021755</v>
      </c>
      <c r="G44" s="51">
        <f t="shared" si="2"/>
        <v>4108.260436002176</v>
      </c>
      <c r="H44" s="58">
        <f t="shared" si="3"/>
        <v>2054.130218001088</v>
      </c>
    </row>
    <row r="45" spans="1:8" ht="14.25" thickBot="1" thickTop="1">
      <c r="A45" s="3">
        <v>42</v>
      </c>
      <c r="B45" s="4" t="s">
        <v>42</v>
      </c>
      <c r="C45" s="5">
        <v>5351</v>
      </c>
      <c r="D45" s="6"/>
      <c r="E45" s="6">
        <v>700</v>
      </c>
      <c r="F45" s="48">
        <f t="shared" si="1"/>
        <v>3968.911398379914</v>
      </c>
      <c r="G45" s="51">
        <f t="shared" si="2"/>
        <v>4668.911398379914</v>
      </c>
      <c r="H45" s="58">
        <f t="shared" si="3"/>
        <v>2334.455699189957</v>
      </c>
    </row>
    <row r="46" spans="1:8" ht="14.25" thickBot="1" thickTop="1">
      <c r="A46" s="3">
        <v>43</v>
      </c>
      <c r="B46" s="4" t="s">
        <v>43</v>
      </c>
      <c r="C46" s="5">
        <v>4124</v>
      </c>
      <c r="D46" s="6"/>
      <c r="E46" s="6">
        <v>700</v>
      </c>
      <c r="F46" s="48">
        <f t="shared" si="1"/>
        <v>3058.828369822232</v>
      </c>
      <c r="G46" s="51">
        <f t="shared" si="2"/>
        <v>3758.828369822232</v>
      </c>
      <c r="H46" s="58">
        <f t="shared" si="3"/>
        <v>1879.414184911116</v>
      </c>
    </row>
    <row r="47" spans="1:8" ht="14.25" thickBot="1" thickTop="1">
      <c r="A47" s="3">
        <v>44</v>
      </c>
      <c r="B47" s="4" t="s">
        <v>44</v>
      </c>
      <c r="C47" s="5">
        <v>11056</v>
      </c>
      <c r="D47" s="6"/>
      <c r="E47" s="6">
        <v>700</v>
      </c>
      <c r="F47" s="48">
        <f t="shared" si="1"/>
        <v>8200.389538495296</v>
      </c>
      <c r="G47" s="51">
        <f t="shared" si="2"/>
        <v>8900.389538495296</v>
      </c>
      <c r="H47" s="58">
        <f t="shared" si="3"/>
        <v>4450.194769247648</v>
      </c>
    </row>
    <row r="48" spans="1:8" ht="14.25" thickBot="1" thickTop="1">
      <c r="A48" s="3">
        <v>45</v>
      </c>
      <c r="B48" s="4" t="s">
        <v>45</v>
      </c>
      <c r="C48" s="5">
        <v>6798</v>
      </c>
      <c r="D48" s="6">
        <v>2808</v>
      </c>
      <c r="E48" s="6"/>
      <c r="F48" s="48">
        <f t="shared" si="1"/>
        <v>5042.171498072632</v>
      </c>
      <c r="G48" s="51">
        <f t="shared" si="2"/>
        <v>7850.171498072632</v>
      </c>
      <c r="H48" s="58">
        <f t="shared" si="3"/>
        <v>3925.085749036316</v>
      </c>
    </row>
    <row r="49" spans="1:8" ht="14.25" thickBot="1" thickTop="1">
      <c r="A49" s="3">
        <v>46</v>
      </c>
      <c r="B49" s="4" t="s">
        <v>46</v>
      </c>
      <c r="C49" s="5">
        <v>3916</v>
      </c>
      <c r="D49" s="6">
        <v>640</v>
      </c>
      <c r="E49" s="6">
        <v>60</v>
      </c>
      <c r="F49" s="48">
        <f t="shared" si="1"/>
        <v>2904.551866203652</v>
      </c>
      <c r="G49" s="51">
        <f t="shared" si="2"/>
        <v>3604.551866203652</v>
      </c>
      <c r="H49" s="58">
        <f t="shared" si="3"/>
        <v>1802.275933101826</v>
      </c>
    </row>
    <row r="50" spans="1:8" ht="14.25" thickBot="1" thickTop="1">
      <c r="A50" s="3">
        <v>47</v>
      </c>
      <c r="B50" s="4" t="s">
        <v>47</v>
      </c>
      <c r="C50" s="5">
        <v>4280</v>
      </c>
      <c r="D50" s="6"/>
      <c r="E50" s="6">
        <v>700</v>
      </c>
      <c r="F50" s="48">
        <f t="shared" si="1"/>
        <v>3174.5357475361675</v>
      </c>
      <c r="G50" s="51">
        <f t="shared" si="2"/>
        <v>3874.5357475361675</v>
      </c>
      <c r="H50" s="58">
        <f t="shared" si="3"/>
        <v>1937.2678737680837</v>
      </c>
    </row>
    <row r="51" spans="1:8" ht="14.25" thickBot="1" thickTop="1">
      <c r="A51" s="3">
        <v>48</v>
      </c>
      <c r="B51" s="4" t="s">
        <v>48</v>
      </c>
      <c r="C51" s="5">
        <v>3846</v>
      </c>
      <c r="D51" s="6"/>
      <c r="E51" s="6">
        <v>700</v>
      </c>
      <c r="F51" s="48">
        <f t="shared" si="1"/>
        <v>2852.6318890243224</v>
      </c>
      <c r="G51" s="51">
        <f t="shared" si="2"/>
        <v>3552.6318890243224</v>
      </c>
      <c r="H51" s="58">
        <f t="shared" si="3"/>
        <v>1776.3159445121612</v>
      </c>
    </row>
    <row r="52" spans="1:8" ht="14.25" thickBot="1" thickTop="1">
      <c r="A52" s="12">
        <v>49</v>
      </c>
      <c r="B52" s="8" t="s">
        <v>49</v>
      </c>
      <c r="C52" s="5">
        <v>5823</v>
      </c>
      <c r="D52" s="6"/>
      <c r="E52" s="6">
        <v>700</v>
      </c>
      <c r="F52" s="48">
        <f t="shared" si="1"/>
        <v>4319.000387360538</v>
      </c>
      <c r="G52" s="51">
        <f t="shared" si="2"/>
        <v>5019.000387360538</v>
      </c>
      <c r="H52" s="58">
        <f t="shared" si="3"/>
        <v>2509.500193680269</v>
      </c>
    </row>
    <row r="53" spans="1:8" ht="14.25" thickBot="1" thickTop="1">
      <c r="A53" s="14">
        <v>50</v>
      </c>
      <c r="B53" s="16" t="s">
        <v>50</v>
      </c>
      <c r="C53" s="5">
        <v>5257</v>
      </c>
      <c r="D53" s="6"/>
      <c r="E53" s="6">
        <v>700</v>
      </c>
      <c r="F53" s="48">
        <f t="shared" si="1"/>
        <v>3899.190286167671</v>
      </c>
      <c r="G53" s="51">
        <f t="shared" si="2"/>
        <v>4599.190286167671</v>
      </c>
      <c r="H53" s="58">
        <f t="shared" si="3"/>
        <v>2299.5951430838354</v>
      </c>
    </row>
    <row r="54" spans="1:8" ht="14.25" thickBot="1" thickTop="1">
      <c r="A54" s="15">
        <v>51</v>
      </c>
      <c r="B54" s="18" t="s">
        <v>51</v>
      </c>
      <c r="C54" s="5">
        <v>7185</v>
      </c>
      <c r="D54" s="6"/>
      <c r="E54" s="6">
        <v>700</v>
      </c>
      <c r="F54" s="48">
        <f t="shared" si="1"/>
        <v>5329.214800478356</v>
      </c>
      <c r="G54" s="51">
        <f t="shared" si="2"/>
        <v>6029.214800478356</v>
      </c>
      <c r="H54" s="58">
        <f t="shared" si="3"/>
        <v>3014.607400239178</v>
      </c>
    </row>
    <row r="55" spans="1:8" ht="14.25" thickBot="1" thickTop="1">
      <c r="A55" s="13">
        <v>52</v>
      </c>
      <c r="B55" s="17" t="s">
        <v>52</v>
      </c>
      <c r="C55" s="5">
        <v>2550</v>
      </c>
      <c r="D55" s="6"/>
      <c r="E55" s="6">
        <v>700</v>
      </c>
      <c r="F55" s="48">
        <f t="shared" si="1"/>
        <v>1891.3705972470157</v>
      </c>
      <c r="G55" s="51">
        <f t="shared" si="2"/>
        <v>2591.3705972470157</v>
      </c>
      <c r="H55" s="58">
        <f t="shared" si="3"/>
        <v>1295.6852986235078</v>
      </c>
    </row>
    <row r="56" spans="1:8" ht="14.25" thickBot="1" thickTop="1">
      <c r="A56" s="3">
        <v>53</v>
      </c>
      <c r="B56" s="4" t="s">
        <v>53</v>
      </c>
      <c r="C56" s="5">
        <v>3150</v>
      </c>
      <c r="D56" s="6"/>
      <c r="E56" s="6">
        <v>700</v>
      </c>
      <c r="F56" s="48">
        <f t="shared" si="1"/>
        <v>2336.3989730698427</v>
      </c>
      <c r="G56" s="51">
        <f t="shared" si="2"/>
        <v>3036.3989730698427</v>
      </c>
      <c r="H56" s="58">
        <f t="shared" si="3"/>
        <v>1518.1994865349213</v>
      </c>
    </row>
    <row r="57" spans="1:8" ht="14.25" thickBot="1" thickTop="1">
      <c r="A57" s="3">
        <v>54</v>
      </c>
      <c r="B57" s="4" t="s">
        <v>54</v>
      </c>
      <c r="C57" s="5">
        <v>6979</v>
      </c>
      <c r="D57" s="6"/>
      <c r="E57" s="6">
        <v>700</v>
      </c>
      <c r="F57" s="48">
        <f t="shared" si="1"/>
        <v>5176.421724779185</v>
      </c>
      <c r="G57" s="51">
        <f t="shared" si="2"/>
        <v>5876.421724779185</v>
      </c>
      <c r="H57" s="58">
        <f t="shared" si="3"/>
        <v>2938.2108623895924</v>
      </c>
    </row>
    <row r="58" spans="1:8" ht="14.25" thickBot="1" thickTop="1">
      <c r="A58" s="3">
        <v>55</v>
      </c>
      <c r="B58" s="4" t="s">
        <v>55</v>
      </c>
      <c r="C58" s="5">
        <v>2886</v>
      </c>
      <c r="D58" s="5"/>
      <c r="E58" s="6">
        <v>700</v>
      </c>
      <c r="F58" s="48">
        <f t="shared" si="1"/>
        <v>2140.586487707799</v>
      </c>
      <c r="G58" s="51">
        <f t="shared" si="2"/>
        <v>2840.586487707799</v>
      </c>
      <c r="H58" s="58">
        <f t="shared" si="3"/>
        <v>1420.2932438538994</v>
      </c>
    </row>
    <row r="59" spans="1:8" ht="14.25" thickBot="1" thickTop="1">
      <c r="A59" s="39">
        <v>56</v>
      </c>
      <c r="B59" s="40" t="s">
        <v>56</v>
      </c>
      <c r="C59" s="41">
        <v>7347</v>
      </c>
      <c r="D59" s="41"/>
      <c r="E59" s="42">
        <v>700</v>
      </c>
      <c r="F59" s="48">
        <f t="shared" si="1"/>
        <v>5449.372461950519</v>
      </c>
      <c r="G59" s="51">
        <f t="shared" si="2"/>
        <v>6149.372461950519</v>
      </c>
      <c r="H59" s="58">
        <f t="shared" si="3"/>
        <v>3074.6862309752596</v>
      </c>
    </row>
    <row r="60" spans="1:8" ht="14.25" thickBot="1" thickTop="1">
      <c r="A60" s="3">
        <v>57</v>
      </c>
      <c r="B60" s="4" t="s">
        <v>57</v>
      </c>
      <c r="C60" s="5">
        <v>5970</v>
      </c>
      <c r="D60" s="5">
        <v>1500</v>
      </c>
      <c r="E60" s="6">
        <v>0</v>
      </c>
      <c r="F60" s="48">
        <f t="shared" si="1"/>
        <v>4428.032339437131</v>
      </c>
      <c r="G60" s="51">
        <f t="shared" si="2"/>
        <v>5928.032339437131</v>
      </c>
      <c r="H60" s="58">
        <f t="shared" si="3"/>
        <v>2964.0161697185654</v>
      </c>
    </row>
    <row r="61" spans="1:8" ht="14.25" thickBot="1" thickTop="1">
      <c r="A61" s="3">
        <v>58</v>
      </c>
      <c r="B61" s="4" t="s">
        <v>58</v>
      </c>
      <c r="C61" s="5">
        <v>2352</v>
      </c>
      <c r="D61" s="5"/>
      <c r="E61" s="6">
        <v>700</v>
      </c>
      <c r="F61" s="48">
        <f t="shared" si="1"/>
        <v>1744.5112332254826</v>
      </c>
      <c r="G61" s="51">
        <f t="shared" si="2"/>
        <v>2444.5112332254826</v>
      </c>
      <c r="H61" s="58">
        <f t="shared" si="3"/>
        <v>1222.2556166127413</v>
      </c>
    </row>
    <row r="62" spans="1:8" ht="14.25" thickBot="1" thickTop="1">
      <c r="A62" s="3">
        <v>59</v>
      </c>
      <c r="B62" s="4" t="s">
        <v>59</v>
      </c>
      <c r="C62" s="5">
        <v>10210</v>
      </c>
      <c r="D62" s="5"/>
      <c r="E62" s="6">
        <v>700</v>
      </c>
      <c r="F62" s="48">
        <f t="shared" si="1"/>
        <v>7572.89952858511</v>
      </c>
      <c r="G62" s="51">
        <f t="shared" si="2"/>
        <v>8272.899528585109</v>
      </c>
      <c r="H62" s="58">
        <f t="shared" si="3"/>
        <v>4136.449764292554</v>
      </c>
    </row>
    <row r="63" spans="1:8" ht="14.25" thickBot="1" thickTop="1">
      <c r="A63" s="3">
        <v>60</v>
      </c>
      <c r="B63" s="4" t="s">
        <v>60</v>
      </c>
      <c r="C63" s="5">
        <v>3372</v>
      </c>
      <c r="D63" s="5"/>
      <c r="E63" s="6">
        <v>700</v>
      </c>
      <c r="F63" s="48">
        <f t="shared" si="1"/>
        <v>2501.0594721242887</v>
      </c>
      <c r="G63" s="51">
        <f t="shared" si="2"/>
        <v>3201.0594721242887</v>
      </c>
      <c r="H63" s="58">
        <f t="shared" si="3"/>
        <v>1600.5297360621444</v>
      </c>
    </row>
    <row r="64" spans="1:8" ht="14.25" thickBot="1" thickTop="1">
      <c r="A64" s="3">
        <v>61</v>
      </c>
      <c r="B64" s="4" t="s">
        <v>61</v>
      </c>
      <c r="C64" s="5">
        <v>3988</v>
      </c>
      <c r="D64" s="5"/>
      <c r="E64" s="6">
        <v>700</v>
      </c>
      <c r="F64" s="48">
        <f t="shared" si="1"/>
        <v>2957.9552713023913</v>
      </c>
      <c r="G64" s="51">
        <f t="shared" si="2"/>
        <v>3657.9552713023913</v>
      </c>
      <c r="H64" s="58">
        <f t="shared" si="3"/>
        <v>1828.9776356511957</v>
      </c>
    </row>
    <row r="65" spans="1:8" ht="14.25" thickBot="1" thickTop="1">
      <c r="A65" s="3">
        <v>62</v>
      </c>
      <c r="B65" s="4" t="s">
        <v>62</v>
      </c>
      <c r="C65" s="5">
        <v>10385</v>
      </c>
      <c r="D65" s="5"/>
      <c r="E65" s="6">
        <v>700</v>
      </c>
      <c r="F65" s="48">
        <f t="shared" si="1"/>
        <v>7702.699471533434</v>
      </c>
      <c r="G65" s="51">
        <f t="shared" si="2"/>
        <v>8402.699471533433</v>
      </c>
      <c r="H65" s="58">
        <f t="shared" si="3"/>
        <v>4201.349735766717</v>
      </c>
    </row>
    <row r="66" spans="1:8" ht="14.25" thickBot="1" thickTop="1">
      <c r="A66" s="3">
        <v>63</v>
      </c>
      <c r="B66" s="4" t="s">
        <v>63</v>
      </c>
      <c r="C66" s="5">
        <v>10070</v>
      </c>
      <c r="D66" s="5"/>
      <c r="E66" s="6">
        <v>700</v>
      </c>
      <c r="F66" s="48">
        <f t="shared" si="1"/>
        <v>7469.0595742264495</v>
      </c>
      <c r="G66" s="51">
        <f t="shared" si="2"/>
        <v>8169.0595742264495</v>
      </c>
      <c r="H66" s="58">
        <f t="shared" si="3"/>
        <v>4084.5297871132248</v>
      </c>
    </row>
    <row r="67" spans="1:8" ht="14.25" thickBot="1" thickTop="1">
      <c r="A67" s="3">
        <v>64</v>
      </c>
      <c r="B67" s="4" t="s">
        <v>64</v>
      </c>
      <c r="C67" s="5">
        <v>3804</v>
      </c>
      <c r="D67" s="5"/>
      <c r="E67" s="5">
        <v>700</v>
      </c>
      <c r="F67" s="48">
        <f t="shared" si="1"/>
        <v>2821.4799027167246</v>
      </c>
      <c r="G67" s="51">
        <f t="shared" si="2"/>
        <v>3521.4799027167246</v>
      </c>
      <c r="H67" s="58">
        <f aca="true" t="shared" si="4" ref="H67:H98">G67/2</f>
        <v>1760.7399513583623</v>
      </c>
    </row>
    <row r="68" spans="1:8" ht="14.25" thickBot="1" thickTop="1">
      <c r="A68" s="3">
        <v>65</v>
      </c>
      <c r="B68" s="4" t="s">
        <v>65</v>
      </c>
      <c r="C68" s="5">
        <v>2466</v>
      </c>
      <c r="D68" s="5">
        <v>300</v>
      </c>
      <c r="E68" s="5">
        <v>400</v>
      </c>
      <c r="F68" s="48">
        <f aca="true" t="shared" si="5" ref="F68:F104">+C68*$F$2</f>
        <v>1829.0666246318199</v>
      </c>
      <c r="G68" s="51">
        <f aca="true" t="shared" si="6" ref="G68:G104">+D68+E68+F68</f>
        <v>2529.0666246318196</v>
      </c>
      <c r="H68" s="58">
        <f t="shared" si="4"/>
        <v>1264.5333123159098</v>
      </c>
    </row>
    <row r="69" spans="1:8" ht="14.25" thickBot="1" thickTop="1">
      <c r="A69" s="3">
        <v>66</v>
      </c>
      <c r="B69" s="4" t="s">
        <v>66</v>
      </c>
      <c r="C69" s="5">
        <v>5356</v>
      </c>
      <c r="D69" s="5"/>
      <c r="E69" s="5">
        <v>700</v>
      </c>
      <c r="F69" s="48">
        <f t="shared" si="5"/>
        <v>3972.6199681784374</v>
      </c>
      <c r="G69" s="51">
        <f t="shared" si="6"/>
        <v>4672.619968178437</v>
      </c>
      <c r="H69" s="58">
        <f t="shared" si="4"/>
        <v>2336.3099840892187</v>
      </c>
    </row>
    <row r="70" spans="1:8" ht="14.25" thickBot="1" thickTop="1">
      <c r="A70" s="3">
        <v>67</v>
      </c>
      <c r="B70" s="4" t="s">
        <v>67</v>
      </c>
      <c r="C70" s="5">
        <v>12472</v>
      </c>
      <c r="D70" s="5"/>
      <c r="E70" s="5">
        <v>700</v>
      </c>
      <c r="F70" s="48">
        <f t="shared" si="5"/>
        <v>9250.656505437168</v>
      </c>
      <c r="G70" s="51">
        <f t="shared" si="6"/>
        <v>9950.656505437168</v>
      </c>
      <c r="H70" s="58">
        <f t="shared" si="4"/>
        <v>4975.328252718584</v>
      </c>
    </row>
    <row r="71" spans="1:8" ht="14.25" thickBot="1" thickTop="1">
      <c r="A71" s="3">
        <v>68</v>
      </c>
      <c r="B71" s="4" t="s">
        <v>68</v>
      </c>
      <c r="C71" s="5">
        <v>7871</v>
      </c>
      <c r="D71" s="5"/>
      <c r="E71" s="5">
        <v>700</v>
      </c>
      <c r="F71" s="48">
        <f t="shared" si="5"/>
        <v>5838.030576835788</v>
      </c>
      <c r="G71" s="51">
        <f t="shared" si="6"/>
        <v>6538.030576835788</v>
      </c>
      <c r="H71" s="58">
        <f t="shared" si="4"/>
        <v>3269.015288417894</v>
      </c>
    </row>
    <row r="72" spans="1:8" ht="14.25" thickBot="1" thickTop="1">
      <c r="A72" s="3">
        <v>69</v>
      </c>
      <c r="B72" s="4" t="s">
        <v>69</v>
      </c>
      <c r="C72" s="5">
        <v>12468</v>
      </c>
      <c r="D72" s="5">
        <v>2808</v>
      </c>
      <c r="E72" s="5"/>
      <c r="F72" s="48">
        <f t="shared" si="5"/>
        <v>9247.68964959835</v>
      </c>
      <c r="G72" s="51">
        <f t="shared" si="6"/>
        <v>12055.68964959835</v>
      </c>
      <c r="H72" s="58">
        <f t="shared" si="4"/>
        <v>6027.844824799175</v>
      </c>
    </row>
    <row r="73" spans="1:8" ht="14.25" thickBot="1" thickTop="1">
      <c r="A73" s="3">
        <v>70</v>
      </c>
      <c r="B73" s="4" t="s">
        <v>70</v>
      </c>
      <c r="C73" s="5">
        <v>2274</v>
      </c>
      <c r="D73" s="5"/>
      <c r="E73" s="5">
        <v>700</v>
      </c>
      <c r="F73" s="48">
        <f t="shared" si="5"/>
        <v>1686.6575443685151</v>
      </c>
      <c r="G73" s="51">
        <f t="shared" si="6"/>
        <v>2386.657544368515</v>
      </c>
      <c r="H73" s="58">
        <f t="shared" si="4"/>
        <v>1193.3287721842576</v>
      </c>
    </row>
    <row r="74" spans="1:8" ht="14.25" thickBot="1" thickTop="1">
      <c r="A74" s="39">
        <v>71</v>
      </c>
      <c r="B74" s="40" t="s">
        <v>71</v>
      </c>
      <c r="C74" s="41">
        <v>5346</v>
      </c>
      <c r="D74" s="41"/>
      <c r="E74" s="41">
        <v>700</v>
      </c>
      <c r="F74" s="48">
        <f t="shared" si="5"/>
        <v>3965.2028285813903</v>
      </c>
      <c r="G74" s="51">
        <f t="shared" si="6"/>
        <v>4665.20282858139</v>
      </c>
      <c r="H74" s="58">
        <f t="shared" si="4"/>
        <v>2332.601414290695</v>
      </c>
    </row>
    <row r="75" spans="1:8" ht="14.25" thickBot="1" thickTop="1">
      <c r="A75" s="39">
        <v>72</v>
      </c>
      <c r="B75" s="40" t="s">
        <v>72</v>
      </c>
      <c r="C75" s="41">
        <v>4124</v>
      </c>
      <c r="D75" s="41"/>
      <c r="E75" s="41">
        <v>700</v>
      </c>
      <c r="F75" s="48">
        <f t="shared" si="5"/>
        <v>3058.828369822232</v>
      </c>
      <c r="G75" s="51">
        <f t="shared" si="6"/>
        <v>3758.828369822232</v>
      </c>
      <c r="H75" s="58">
        <f t="shared" si="4"/>
        <v>1879.414184911116</v>
      </c>
    </row>
    <row r="76" spans="1:8" ht="14.25" thickBot="1" thickTop="1">
      <c r="A76" s="3">
        <v>73</v>
      </c>
      <c r="B76" s="4" t="s">
        <v>73</v>
      </c>
      <c r="C76" s="5">
        <v>3744</v>
      </c>
      <c r="D76" s="5"/>
      <c r="E76" s="5">
        <v>700</v>
      </c>
      <c r="F76" s="48">
        <f t="shared" si="5"/>
        <v>2776.9770651344415</v>
      </c>
      <c r="G76" s="51">
        <f t="shared" si="6"/>
        <v>3476.9770651344415</v>
      </c>
      <c r="H76" s="58">
        <f t="shared" si="4"/>
        <v>1738.4885325672208</v>
      </c>
    </row>
    <row r="77" spans="1:8" ht="14.25" thickBot="1" thickTop="1">
      <c r="A77" s="3">
        <v>74</v>
      </c>
      <c r="B77" s="4" t="s">
        <v>74</v>
      </c>
      <c r="C77" s="5">
        <v>4254</v>
      </c>
      <c r="D77" s="5"/>
      <c r="E77" s="5">
        <v>700</v>
      </c>
      <c r="F77" s="48">
        <f t="shared" si="5"/>
        <v>3155.251184583845</v>
      </c>
      <c r="G77" s="51">
        <f t="shared" si="6"/>
        <v>3855.251184583845</v>
      </c>
      <c r="H77" s="58">
        <f t="shared" si="4"/>
        <v>1927.6255922919224</v>
      </c>
    </row>
    <row r="78" spans="1:8" ht="14.25" thickBot="1" thickTop="1">
      <c r="A78" s="39">
        <v>75</v>
      </c>
      <c r="B78" s="40" t="s">
        <v>75</v>
      </c>
      <c r="C78" s="41">
        <v>9121</v>
      </c>
      <c r="D78" s="41">
        <v>5784</v>
      </c>
      <c r="E78" s="41"/>
      <c r="F78" s="48">
        <f t="shared" si="5"/>
        <v>6765.1730264666785</v>
      </c>
      <c r="G78" s="51">
        <f t="shared" si="6"/>
        <v>12549.173026466678</v>
      </c>
      <c r="H78" s="58">
        <f t="shared" si="4"/>
        <v>6274.586513233339</v>
      </c>
    </row>
    <row r="79" spans="1:8" ht="14.25" thickBot="1" thickTop="1">
      <c r="A79" s="39">
        <v>76</v>
      </c>
      <c r="B79" s="40" t="s">
        <v>76</v>
      </c>
      <c r="C79" s="41">
        <v>6700</v>
      </c>
      <c r="D79" s="41">
        <v>70</v>
      </c>
      <c r="E79" s="41">
        <v>630</v>
      </c>
      <c r="F79" s="48">
        <f t="shared" si="5"/>
        <v>4969.48353002157</v>
      </c>
      <c r="G79" s="51">
        <f t="shared" si="6"/>
        <v>5669.48353002157</v>
      </c>
      <c r="H79" s="58">
        <f t="shared" si="4"/>
        <v>2834.741765010785</v>
      </c>
    </row>
    <row r="80" spans="1:8" ht="14.25" thickBot="1" thickTop="1">
      <c r="A80" s="3">
        <v>77</v>
      </c>
      <c r="B80" s="4" t="s">
        <v>77</v>
      </c>
      <c r="C80" s="5">
        <v>4415</v>
      </c>
      <c r="D80" s="5"/>
      <c r="E80" s="5">
        <v>700</v>
      </c>
      <c r="F80" s="48">
        <f t="shared" si="5"/>
        <v>3274.6671320963032</v>
      </c>
      <c r="G80" s="51">
        <f t="shared" si="6"/>
        <v>3974.6671320963032</v>
      </c>
      <c r="H80" s="58">
        <f t="shared" si="4"/>
        <v>1987.3335660481516</v>
      </c>
    </row>
    <row r="81" spans="1:8" ht="14.25" thickBot="1" thickTop="1">
      <c r="A81" s="39">
        <v>78</v>
      </c>
      <c r="B81" s="40" t="s">
        <v>78</v>
      </c>
      <c r="C81" s="41">
        <v>4758</v>
      </c>
      <c r="D81" s="41">
        <v>588</v>
      </c>
      <c r="E81" s="41">
        <v>112</v>
      </c>
      <c r="F81" s="48">
        <f t="shared" si="5"/>
        <v>3529.0750202750196</v>
      </c>
      <c r="G81" s="51">
        <f t="shared" si="6"/>
        <v>4229.07502027502</v>
      </c>
      <c r="H81" s="58">
        <f t="shared" si="4"/>
        <v>2114.53751013751</v>
      </c>
    </row>
    <row r="82" spans="1:8" ht="14.25" thickBot="1" thickTop="1">
      <c r="A82" s="3">
        <v>79</v>
      </c>
      <c r="B82" s="4" t="s">
        <v>79</v>
      </c>
      <c r="C82" s="5">
        <v>7351</v>
      </c>
      <c r="D82" s="5"/>
      <c r="E82" s="5">
        <v>700</v>
      </c>
      <c r="F82" s="48">
        <f t="shared" si="5"/>
        <v>5452.339317789338</v>
      </c>
      <c r="G82" s="51">
        <f t="shared" si="6"/>
        <v>6152.339317789338</v>
      </c>
      <c r="H82" s="58">
        <f t="shared" si="4"/>
        <v>3076.169658894669</v>
      </c>
    </row>
    <row r="83" spans="1:8" ht="14.25" thickBot="1" thickTop="1">
      <c r="A83" s="3">
        <v>80</v>
      </c>
      <c r="B83" s="4" t="s">
        <v>80</v>
      </c>
      <c r="C83" s="5">
        <v>7951</v>
      </c>
      <c r="D83" s="5">
        <v>2808</v>
      </c>
      <c r="E83" s="5"/>
      <c r="F83" s="48">
        <f t="shared" si="5"/>
        <v>5897.367693612165</v>
      </c>
      <c r="G83" s="51">
        <f t="shared" si="6"/>
        <v>8705.367693612165</v>
      </c>
      <c r="H83" s="58">
        <f t="shared" si="4"/>
        <v>4352.683846806082</v>
      </c>
    </row>
    <row r="84" spans="1:8" ht="14.25" thickBot="1" thickTop="1">
      <c r="A84" s="3">
        <v>81</v>
      </c>
      <c r="B84" s="4" t="s">
        <v>81</v>
      </c>
      <c r="C84" s="5">
        <v>4191</v>
      </c>
      <c r="D84" s="5"/>
      <c r="E84" s="5">
        <v>700</v>
      </c>
      <c r="F84" s="48">
        <f t="shared" si="5"/>
        <v>3108.523205122448</v>
      </c>
      <c r="G84" s="51">
        <f t="shared" si="6"/>
        <v>3808.523205122448</v>
      </c>
      <c r="H84" s="58">
        <f t="shared" si="4"/>
        <v>1904.261602561224</v>
      </c>
    </row>
    <row r="85" spans="1:8" ht="14.25" thickBot="1" thickTop="1">
      <c r="A85" s="3">
        <v>82</v>
      </c>
      <c r="B85" s="4" t="s">
        <v>82</v>
      </c>
      <c r="C85" s="5">
        <v>4987</v>
      </c>
      <c r="D85" s="5">
        <v>2808</v>
      </c>
      <c r="E85" s="5"/>
      <c r="F85" s="48">
        <f t="shared" si="5"/>
        <v>3698.927517047399</v>
      </c>
      <c r="G85" s="51">
        <f t="shared" si="6"/>
        <v>6506.927517047399</v>
      </c>
      <c r="H85" s="58">
        <f t="shared" si="4"/>
        <v>3253.4637585236997</v>
      </c>
    </row>
    <row r="86" spans="1:8" ht="14.25" thickBot="1" thickTop="1">
      <c r="A86" s="3">
        <v>83</v>
      </c>
      <c r="B86" s="4" t="s">
        <v>83</v>
      </c>
      <c r="C86" s="5">
        <v>4800</v>
      </c>
      <c r="D86" s="5"/>
      <c r="E86" s="5">
        <v>700</v>
      </c>
      <c r="F86" s="48">
        <f t="shared" si="5"/>
        <v>3560.2270065826174</v>
      </c>
      <c r="G86" s="51">
        <f t="shared" si="6"/>
        <v>4260.227006582618</v>
      </c>
      <c r="H86" s="58">
        <f t="shared" si="4"/>
        <v>2130.113503291309</v>
      </c>
    </row>
    <row r="87" spans="1:8" ht="14.25" thickBot="1" thickTop="1">
      <c r="A87" s="3">
        <v>84</v>
      </c>
      <c r="B87" s="4" t="s">
        <v>84</v>
      </c>
      <c r="C87" s="5">
        <v>4280</v>
      </c>
      <c r="D87" s="5"/>
      <c r="E87" s="5">
        <v>700</v>
      </c>
      <c r="F87" s="48">
        <f t="shared" si="5"/>
        <v>3174.5357475361675</v>
      </c>
      <c r="G87" s="51">
        <f t="shared" si="6"/>
        <v>3874.5357475361675</v>
      </c>
      <c r="H87" s="58">
        <f t="shared" si="4"/>
        <v>1937.2678737680837</v>
      </c>
    </row>
    <row r="88" spans="1:8" ht="14.25" thickBot="1" thickTop="1">
      <c r="A88" s="39">
        <v>85</v>
      </c>
      <c r="B88" s="40" t="s">
        <v>85</v>
      </c>
      <c r="C88" s="41">
        <v>8225</v>
      </c>
      <c r="D88" s="41"/>
      <c r="E88" s="41">
        <v>700</v>
      </c>
      <c r="F88" s="48">
        <f t="shared" si="5"/>
        <v>6100.597318571256</v>
      </c>
      <c r="G88" s="51">
        <f t="shared" si="6"/>
        <v>6800.597318571256</v>
      </c>
      <c r="H88" s="58">
        <f t="shared" si="4"/>
        <v>3400.298659285628</v>
      </c>
    </row>
    <row r="89" spans="1:8" ht="14.25" thickBot="1" thickTop="1">
      <c r="A89" s="3">
        <v>86</v>
      </c>
      <c r="B89" s="4" t="s">
        <v>86</v>
      </c>
      <c r="C89" s="5">
        <v>8675</v>
      </c>
      <c r="D89" s="9">
        <v>2527</v>
      </c>
      <c r="E89" s="9"/>
      <c r="F89" s="48">
        <f t="shared" si="5"/>
        <v>6434.368600438376</v>
      </c>
      <c r="G89" s="51">
        <f t="shared" si="6"/>
        <v>8961.368600438376</v>
      </c>
      <c r="H89" s="58">
        <f t="shared" si="4"/>
        <v>4480.684300219188</v>
      </c>
    </row>
    <row r="90" spans="1:8" ht="14.25" thickBot="1" thickTop="1">
      <c r="A90" s="3">
        <v>87</v>
      </c>
      <c r="B90" s="4" t="s">
        <v>87</v>
      </c>
      <c r="C90" s="5">
        <v>7195</v>
      </c>
      <c r="D90" s="5">
        <v>2400</v>
      </c>
      <c r="E90" s="5"/>
      <c r="F90" s="48">
        <f t="shared" si="5"/>
        <v>5336.631940075403</v>
      </c>
      <c r="G90" s="51">
        <f t="shared" si="6"/>
        <v>7736.631940075403</v>
      </c>
      <c r="H90" s="58">
        <f t="shared" si="4"/>
        <v>3868.3159700377014</v>
      </c>
    </row>
    <row r="91" spans="1:8" ht="14.25" thickBot="1" thickTop="1">
      <c r="A91" s="3">
        <v>88</v>
      </c>
      <c r="B91" s="4" t="s">
        <v>88</v>
      </c>
      <c r="C91" s="5">
        <v>4113</v>
      </c>
      <c r="D91" s="5">
        <v>1200</v>
      </c>
      <c r="E91" s="5"/>
      <c r="F91" s="48">
        <f t="shared" si="5"/>
        <v>3050.6695162654805</v>
      </c>
      <c r="G91" s="51">
        <f t="shared" si="6"/>
        <v>4250.6695162654805</v>
      </c>
      <c r="H91" s="58">
        <f t="shared" si="4"/>
        <v>2125.3347581327403</v>
      </c>
    </row>
    <row r="92" spans="1:8" ht="14.25" thickBot="1" thickTop="1">
      <c r="A92" s="3">
        <v>89</v>
      </c>
      <c r="B92" s="4" t="s">
        <v>89</v>
      </c>
      <c r="C92" s="5">
        <v>5138</v>
      </c>
      <c r="D92" s="5"/>
      <c r="E92" s="5">
        <v>700</v>
      </c>
      <c r="F92" s="48">
        <f t="shared" si="5"/>
        <v>3810.92632496281</v>
      </c>
      <c r="G92" s="51">
        <f t="shared" si="6"/>
        <v>4510.92632496281</v>
      </c>
      <c r="H92" s="58">
        <f t="shared" si="4"/>
        <v>2255.463162481405</v>
      </c>
    </row>
    <row r="93" spans="1:8" ht="14.25" thickBot="1" thickTop="1">
      <c r="A93" s="10">
        <v>90</v>
      </c>
      <c r="B93" s="11" t="s">
        <v>90</v>
      </c>
      <c r="C93" s="5">
        <v>1050</v>
      </c>
      <c r="D93" s="5"/>
      <c r="E93" s="5">
        <v>700</v>
      </c>
      <c r="F93" s="48">
        <f t="shared" si="5"/>
        <v>778.7996576899476</v>
      </c>
      <c r="G93" s="51">
        <f t="shared" si="6"/>
        <v>1478.7996576899477</v>
      </c>
      <c r="H93" s="58">
        <f t="shared" si="4"/>
        <v>739.3998288449739</v>
      </c>
    </row>
    <row r="94" spans="1:8" ht="14.25" thickBot="1" thickTop="1">
      <c r="A94" s="3">
        <v>91</v>
      </c>
      <c r="B94" s="4" t="s">
        <v>91</v>
      </c>
      <c r="C94" s="5">
        <v>8392</v>
      </c>
      <c r="D94" s="5"/>
      <c r="E94" s="5">
        <v>700</v>
      </c>
      <c r="F94" s="48">
        <f t="shared" si="5"/>
        <v>6224.463549841943</v>
      </c>
      <c r="G94" s="51">
        <f t="shared" si="6"/>
        <v>6924.463549841943</v>
      </c>
      <c r="H94" s="58">
        <f t="shared" si="4"/>
        <v>3462.2317749209715</v>
      </c>
    </row>
    <row r="95" spans="1:8" ht="14.25" thickBot="1" thickTop="1">
      <c r="A95" s="3">
        <v>92</v>
      </c>
      <c r="B95" s="4" t="s">
        <v>92</v>
      </c>
      <c r="C95" s="5">
        <v>6411</v>
      </c>
      <c r="D95" s="5"/>
      <c r="E95" s="5">
        <v>700</v>
      </c>
      <c r="F95" s="48">
        <f t="shared" si="5"/>
        <v>4755.128195666908</v>
      </c>
      <c r="G95" s="51">
        <f t="shared" si="6"/>
        <v>5455.128195666908</v>
      </c>
      <c r="H95" s="58">
        <f t="shared" si="4"/>
        <v>2727.564097833454</v>
      </c>
    </row>
    <row r="96" spans="1:8" ht="14.25" thickBot="1" thickTop="1">
      <c r="A96" s="39">
        <v>93</v>
      </c>
      <c r="B96" s="40" t="s">
        <v>93</v>
      </c>
      <c r="C96" s="41">
        <v>4685</v>
      </c>
      <c r="D96" s="41">
        <v>2800</v>
      </c>
      <c r="E96" s="43"/>
      <c r="F96" s="48">
        <f t="shared" si="5"/>
        <v>3474.9299012165757</v>
      </c>
      <c r="G96" s="51">
        <f t="shared" si="6"/>
        <v>6274.929901216576</v>
      </c>
      <c r="H96" s="58">
        <f t="shared" si="4"/>
        <v>3137.464950608288</v>
      </c>
    </row>
    <row r="97" spans="1:8" ht="14.25" thickBot="1" thickTop="1">
      <c r="A97" s="39">
        <v>94</v>
      </c>
      <c r="B97" s="40" t="s">
        <v>94</v>
      </c>
      <c r="C97" s="41">
        <v>5681</v>
      </c>
      <c r="D97" s="44"/>
      <c r="E97" s="41">
        <v>700</v>
      </c>
      <c r="F97" s="48">
        <f t="shared" si="5"/>
        <v>4213.677005082469</v>
      </c>
      <c r="G97" s="51">
        <f t="shared" si="6"/>
        <v>4913.677005082469</v>
      </c>
      <c r="H97" s="58">
        <f t="shared" si="4"/>
        <v>2456.8385025412344</v>
      </c>
    </row>
    <row r="98" spans="1:8" ht="14.25" thickBot="1" thickTop="1">
      <c r="A98" s="3">
        <v>95</v>
      </c>
      <c r="B98" s="4" t="s">
        <v>95</v>
      </c>
      <c r="C98" s="5">
        <v>3690</v>
      </c>
      <c r="D98" s="5"/>
      <c r="E98" s="5">
        <v>700</v>
      </c>
      <c r="F98" s="48">
        <f t="shared" si="5"/>
        <v>2736.924511310387</v>
      </c>
      <c r="G98" s="51">
        <f t="shared" si="6"/>
        <v>3436.924511310387</v>
      </c>
      <c r="H98" s="58">
        <f t="shared" si="4"/>
        <v>1718.4622556551935</v>
      </c>
    </row>
    <row r="99" spans="1:8" ht="14.25" thickBot="1" thickTop="1">
      <c r="A99" s="3">
        <v>971</v>
      </c>
      <c r="B99" s="4" t="s">
        <v>96</v>
      </c>
      <c r="C99" s="5">
        <v>2044</v>
      </c>
      <c r="D99" s="5"/>
      <c r="E99" s="5">
        <v>700</v>
      </c>
      <c r="F99" s="48">
        <f t="shared" si="5"/>
        <v>1516.0633336364313</v>
      </c>
      <c r="G99" s="51">
        <f t="shared" si="6"/>
        <v>2216.0633336364313</v>
      </c>
      <c r="H99" s="58">
        <f aca="true" t="shared" si="7" ref="H99:H105">G99/2</f>
        <v>1108.0316668182156</v>
      </c>
    </row>
    <row r="100" spans="1:8" ht="14.25" thickBot="1" thickTop="1">
      <c r="A100" s="3">
        <v>972</v>
      </c>
      <c r="B100" s="4" t="s">
        <v>97</v>
      </c>
      <c r="C100" s="5">
        <v>2760</v>
      </c>
      <c r="D100" s="5"/>
      <c r="E100" s="5">
        <v>700</v>
      </c>
      <c r="F100" s="48">
        <f t="shared" si="5"/>
        <v>2047.130528785005</v>
      </c>
      <c r="G100" s="51">
        <f t="shared" si="6"/>
        <v>2747.130528785005</v>
      </c>
      <c r="H100" s="58">
        <f t="shared" si="7"/>
        <v>1373.5652643925025</v>
      </c>
    </row>
    <row r="101" spans="1:8" ht="14.25" thickBot="1" thickTop="1">
      <c r="A101" s="3">
        <v>973</v>
      </c>
      <c r="B101" s="4" t="s">
        <v>98</v>
      </c>
      <c r="C101" s="5">
        <v>1442</v>
      </c>
      <c r="D101" s="5">
        <v>730</v>
      </c>
      <c r="E101" s="5"/>
      <c r="F101" s="48">
        <f t="shared" si="5"/>
        <v>1069.5515298941948</v>
      </c>
      <c r="G101" s="51">
        <f t="shared" si="6"/>
        <v>1799.5515298941948</v>
      </c>
      <c r="H101" s="58">
        <f t="shared" si="7"/>
        <v>899.7757649470974</v>
      </c>
    </row>
    <row r="102" spans="1:8" ht="14.25" thickBot="1" thickTop="1">
      <c r="A102" s="3">
        <v>974</v>
      </c>
      <c r="B102" s="4" t="s">
        <v>99</v>
      </c>
      <c r="C102" s="5">
        <v>3768</v>
      </c>
      <c r="D102" s="5"/>
      <c r="E102" s="5">
        <v>700</v>
      </c>
      <c r="F102" s="48">
        <f t="shared" si="5"/>
        <v>2794.778200167355</v>
      </c>
      <c r="G102" s="51">
        <f t="shared" si="6"/>
        <v>3494.778200167355</v>
      </c>
      <c r="H102" s="58">
        <f t="shared" si="7"/>
        <v>1747.3891000836775</v>
      </c>
    </row>
    <row r="103" spans="1:8" ht="14.25" thickBot="1" thickTop="1">
      <c r="A103" s="22">
        <v>987</v>
      </c>
      <c r="B103" s="21" t="s">
        <v>102</v>
      </c>
      <c r="C103" s="5">
        <v>882</v>
      </c>
      <c r="D103" s="9"/>
      <c r="E103" s="5">
        <v>700</v>
      </c>
      <c r="F103" s="48">
        <f t="shared" si="5"/>
        <v>654.191712459556</v>
      </c>
      <c r="G103" s="51">
        <f t="shared" si="6"/>
        <v>1354.1917124595561</v>
      </c>
      <c r="H103" s="58">
        <f t="shared" si="7"/>
        <v>677.0958562297781</v>
      </c>
    </row>
    <row r="104" spans="1:8" ht="14.25" thickBot="1" thickTop="1">
      <c r="A104" s="3">
        <v>1002</v>
      </c>
      <c r="B104" s="4" t="s">
        <v>101</v>
      </c>
      <c r="C104" s="5">
        <v>42</v>
      </c>
      <c r="D104" s="5"/>
      <c r="E104" s="5">
        <v>700</v>
      </c>
      <c r="F104" s="48">
        <f t="shared" si="5"/>
        <v>31.1519863075979</v>
      </c>
      <c r="G104" s="52">
        <f t="shared" si="6"/>
        <v>731.1519863075979</v>
      </c>
      <c r="H104" s="58">
        <f t="shared" si="7"/>
        <v>365.57599315379895</v>
      </c>
    </row>
    <row r="105" spans="2:8" ht="14.25" thickBot="1" thickTop="1">
      <c r="B105" s="37" t="s">
        <v>100</v>
      </c>
      <c r="C105" s="27">
        <f>SUM(C3:C104)</f>
        <v>541574</v>
      </c>
      <c r="D105" s="6">
        <v>44218</v>
      </c>
      <c r="E105" s="6">
        <v>55881</v>
      </c>
      <c r="F105" s="34">
        <f>SUM(F3:F104)</f>
        <v>401692.9960131197</v>
      </c>
      <c r="G105" s="56">
        <f>SUM(G3:G104)</f>
        <v>501791.9960131195</v>
      </c>
      <c r="H105" s="57">
        <f t="shared" si="7"/>
        <v>250895.99800655976</v>
      </c>
    </row>
    <row r="106" spans="6:7" ht="14.25" customHeight="1" hidden="1" thickBot="1" thickTop="1">
      <c r="F106" s="32"/>
      <c r="G106" s="29"/>
    </row>
    <row r="107" spans="4:7" ht="13.5" thickTop="1">
      <c r="D107" s="26"/>
      <c r="E107" s="25"/>
      <c r="F107" s="45"/>
      <c r="G107" s="30"/>
    </row>
    <row r="108" spans="2:6" ht="12.75">
      <c r="B108" s="23"/>
      <c r="C108" s="59"/>
      <c r="F108"/>
    </row>
    <row r="109" spans="2:5" ht="12.75">
      <c r="B109" s="23"/>
      <c r="C109" s="60"/>
      <c r="D109" s="25"/>
      <c r="E109" s="1"/>
    </row>
    <row r="110" spans="2:3" ht="12.75">
      <c r="B110" s="61"/>
      <c r="C110" s="62"/>
    </row>
    <row r="112" spans="2:3" ht="12.75">
      <c r="B112" s="61"/>
      <c r="C112" s="62"/>
    </row>
    <row r="113" spans="2:3" ht="12.75">
      <c r="B113" s="61"/>
      <c r="C113" s="62"/>
    </row>
    <row r="114" spans="2:3" ht="12.75">
      <c r="B114" s="61"/>
      <c r="C114" s="62"/>
    </row>
    <row r="115" spans="2:3" ht="12.75">
      <c r="B115" s="61"/>
      <c r="C115" s="60"/>
    </row>
    <row r="116" ht="12.75">
      <c r="I116" s="23"/>
    </row>
    <row r="118" ht="12.75">
      <c r="B118" s="2"/>
    </row>
  </sheetData>
  <sheetProtection/>
  <mergeCells count="1">
    <mergeCell ref="A1:B1"/>
  </mergeCells>
  <printOptions gridLines="1"/>
  <pageMargins left="0.5905511811023623" right="0.5905511811023623" top="0.9055118110236221" bottom="0.7480314960629921" header="0.3937007874015748" footer="0.3937007874015748"/>
  <pageSetup horizontalDpi="360" verticalDpi="360" orientation="portrait" paperSize="9" r:id="rId1"/>
  <headerFooter scaleWithDoc="0" alignWithMargins="0">
    <oddHeader>&amp;LDécision BN du 24/09/2014&amp;C&amp;A&amp;RANRINFO 14-31 du 02/10/2014 annexe01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Répartition Groupes</dc:subject>
  <dc:creator>Jean-Michel</dc:creator>
  <cp:keywords>Sub 2014 Méthode Prorata</cp:keywords>
  <dc:description/>
  <cp:lastModifiedBy>o.hazmani</cp:lastModifiedBy>
  <cp:lastPrinted>2014-10-03T12:23:35Z</cp:lastPrinted>
  <dcterms:created xsi:type="dcterms:W3CDTF">2008-05-14T18:45:05Z</dcterms:created>
  <dcterms:modified xsi:type="dcterms:W3CDTF">2014-10-03T12:24:51Z</dcterms:modified>
  <cp:category/>
  <cp:version/>
  <cp:contentType/>
  <cp:contentStatus/>
</cp:coreProperties>
</file>